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55" activeTab="0"/>
  </bookViews>
  <sheets>
    <sheet name="NH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Fill" hidden="1">#REF!</definedName>
    <definedName name="_xlfn.COUNTIFS" hidden="1">#NAME?</definedName>
    <definedName name="_xlfn.SUMIFS" hidden="1">#NAME?</definedName>
    <definedName name="chuongtrinhdt">#REF!</definedName>
    <definedName name="CTDT">#REF!</definedName>
    <definedName name="DVHTr">'[4]TKLV1'!$D$4:$BI$4</definedName>
    <definedName name="dvhtr_1">'[5]TKLV1'!$D$4:$BI$4</definedName>
    <definedName name="hk2k51">#REF!</definedName>
    <definedName name="K50_51">#REF!</definedName>
    <definedName name="khoa50">'[7].'!$G$1:$H$9</definedName>
    <definedName name="khoa51">'[7].'!$D$1:$E$9</definedName>
    <definedName name="khoa52">#REF!</definedName>
    <definedName name="khoa53">#REF!</definedName>
    <definedName name="khoa54">#REF!</definedName>
    <definedName name="khoa55">#REF!</definedName>
    <definedName name="t">'[8]TKLV1'!$D$4:$BI$4</definedName>
    <definedName name="TKB_HK3">#REF!</definedName>
  </definedNames>
  <calcPr fullCalcOnLoad="1"/>
</workbook>
</file>

<file path=xl/sharedStrings.xml><?xml version="1.0" encoding="utf-8"?>
<sst xmlns="http://schemas.openxmlformats.org/spreadsheetml/2006/main" count="79" uniqueCount="77">
  <si>
    <t>TT</t>
  </si>
  <si>
    <t>NỘI DUNG CHƯƠNG TRÌNH ĐÀO TẠO</t>
  </si>
  <si>
    <t>Số tín chỉ</t>
  </si>
  <si>
    <t>Bố trí các học kỳ</t>
  </si>
  <si>
    <t>Tổng số tín chỉ</t>
  </si>
  <si>
    <t>Kiến thức giáo dục đại cương</t>
  </si>
  <si>
    <t>Kiến thức bắt buộc</t>
  </si>
  <si>
    <t>Toán cho các nhà kinh tế 2
Mathematics for Economics 2</t>
  </si>
  <si>
    <t>Lý thuyết xác suất và thống kê toán 1
Probability and Mathematical Statistics 1</t>
  </si>
  <si>
    <t>Kiến thức bắt buộc của Trường</t>
  </si>
  <si>
    <t>Kinh tế vi mô 1
Microeconomics 1</t>
  </si>
  <si>
    <t>Kinh tế vĩ mô 1
Macroeconomics 1</t>
  </si>
  <si>
    <t>Quản trị kinh doanh 1
Business Management 1</t>
  </si>
  <si>
    <t>Quản lý học 1
Essentials of  Management 1</t>
  </si>
  <si>
    <t>Kiến thức giáo dục chuyên nghiệp</t>
  </si>
  <si>
    <t>Nguyên lý kế toán
Accounting Principles</t>
  </si>
  <si>
    <t>Lý thuyết tài chính tiền tệ 1
Monetary and Financial Theories 1</t>
  </si>
  <si>
    <t>Kinh tế lượng 1
Econometrics 1</t>
  </si>
  <si>
    <t>Kiến thức chung của ngành</t>
  </si>
  <si>
    <t>Ngân hàng thương mại 1
Commercial Bank 1</t>
  </si>
  <si>
    <t>Tài chính doanh nghiệp 1
Corporate Finance 1</t>
  </si>
  <si>
    <t>Tài chính quốc tế 1
International Finance 1</t>
  </si>
  <si>
    <t>Tài chính công 1
Public Finance 1</t>
  </si>
  <si>
    <t>Thị trường chứng khoán 1
Stock Market 1</t>
  </si>
  <si>
    <t>Lý thuyết tài chính tiền tệ 2
Monetary and Financial Theories 2</t>
  </si>
  <si>
    <t xml:space="preserve">Kiến thức lựa chọn của ngành
 (SV tự chọn 1 học phần trong tổ hợp) </t>
  </si>
  <si>
    <t>Kiến thức bắt buộc của chuyên ngành</t>
  </si>
  <si>
    <t>Mỗi tiết giảng 50 phút. Giáo viên có trách nhiệm hướng dẫn cho sinh viên tự học theo đề cương chi tiết học phần thống nhất của Bộ môn.</t>
  </si>
  <si>
    <t>HIỆU TRƯỞNG</t>
  </si>
  <si>
    <t>VIỆN TRƯỞNG VIỆN NH-TC</t>
  </si>
  <si>
    <t>TOCB1106</t>
  </si>
  <si>
    <t>TOKT1106</t>
  </si>
  <si>
    <t>KHMI1101</t>
  </si>
  <si>
    <t>KHMA1101</t>
  </si>
  <si>
    <t>QTTH1102</t>
  </si>
  <si>
    <t>QLKT1101</t>
  </si>
  <si>
    <t>KTKE1101</t>
  </si>
  <si>
    <t>NHLT1101</t>
  </si>
  <si>
    <t>TOKT1101</t>
  </si>
  <si>
    <t>NHTM1102</t>
  </si>
  <si>
    <t>NHTC1104</t>
  </si>
  <si>
    <t>NHQT1102</t>
  </si>
  <si>
    <t>NHCO1102</t>
  </si>
  <si>
    <t>NHCK1102</t>
  </si>
  <si>
    <t>NHLT1103</t>
  </si>
  <si>
    <t>KTTC1104</t>
  </si>
  <si>
    <t>NHLT1104</t>
  </si>
  <si>
    <t>Kiểm toán căn bản
Basic Auditing</t>
  </si>
  <si>
    <t>KTKI1102</t>
  </si>
  <si>
    <t>Phân tích báo cáo tài chính
Financial Statement Analysis</t>
  </si>
  <si>
    <t>KTTC1110</t>
  </si>
  <si>
    <t>Kế toán tài chính
Financial Accounting</t>
  </si>
  <si>
    <r>
      <t xml:space="preserve">Chuyên đề thực tập - Ngân hàng
</t>
    </r>
    <r>
      <rPr>
        <b/>
        <i/>
        <sz val="9"/>
        <rFont val="Times New Roman"/>
        <family val="1"/>
      </rPr>
      <t>Intership Programme - Banking</t>
    </r>
  </si>
  <si>
    <t>NHTM1104</t>
  </si>
  <si>
    <t>Ngân hàng thương mại 2
Commercial Bank 2</t>
  </si>
  <si>
    <t>NHTM1111</t>
  </si>
  <si>
    <t>Kế toán ngân hàng 
Accounting for Banking</t>
  </si>
  <si>
    <t>NHTM1107</t>
  </si>
  <si>
    <t>Ngân hàng phát triển
Development Bank</t>
  </si>
  <si>
    <t>NHTM1109</t>
  </si>
  <si>
    <t>Chuyên đề marketing ngân hàng
Banking Services Marketing</t>
  </si>
  <si>
    <t>NHTM1108</t>
  </si>
  <si>
    <t>Toán tài chính
Financial Mathematics</t>
  </si>
  <si>
    <t>NHTM1113</t>
  </si>
  <si>
    <t xml:space="preserve">Kiến thức lựa chọn của chuyên ngành
 (Sinh viên tự chọn 2 học phần trong tổ hợp) </t>
  </si>
  <si>
    <t>Đề án ngân hàng
Course Project of Banking</t>
  </si>
  <si>
    <t>NHTM1105</t>
  </si>
  <si>
    <t>Tài chính doanh nghiệp 2
Corporate Finance 2</t>
  </si>
  <si>
    <t>NHTC1111</t>
  </si>
  <si>
    <t>GS.TS Trần Thọ Đạt</t>
  </si>
  <si>
    <t>PGS.TS Đặng Ngọc Đức</t>
  </si>
  <si>
    <t>NHTM1118</t>
  </si>
  <si>
    <t>Chuyên đề tự chọn Ngân hàng
Commercial Bank Electives</t>
  </si>
  <si>
    <t>Đề án Lý thuyết tài chính tiền tệ
Course Project of Monetary and Financial Theories</t>
  </si>
  <si>
    <t>(đã ký)</t>
  </si>
  <si>
    <t>Hà Nội, Ngày 22 tháng 11 năm 2018</t>
  </si>
  <si>
    <t>MÃ 
HP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</si>
</sst>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3" fillId="0" borderId="10" xfId="46" applyFont="1" applyFill="1" applyBorder="1" applyAlignment="1">
      <alignment horizontal="center" vertical="center"/>
      <protection/>
    </xf>
    <xf numFmtId="0" fontId="7" fillId="0" borderId="10" xfId="46" applyFont="1" applyFill="1" applyBorder="1" applyAlignment="1">
      <alignment horizontal="center" vertical="center"/>
      <protection/>
    </xf>
    <xf numFmtId="1" fontId="3" fillId="0" borderId="10" xfId="46" applyNumberFormat="1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9" fillId="0" borderId="10" xfId="46" applyFont="1" applyFill="1" applyBorder="1" applyAlignment="1">
      <alignment horizontal="center" vertical="center"/>
      <protection/>
    </xf>
    <xf numFmtId="0" fontId="8" fillId="0" borderId="10" xfId="46" applyFont="1" applyFill="1" applyBorder="1" applyAlignment="1">
      <alignment horizontal="center" vertical="center"/>
      <protection/>
    </xf>
    <xf numFmtId="0" fontId="9" fillId="0" borderId="0" xfId="0" applyFont="1" applyAlignment="1">
      <alignment vertical="center"/>
    </xf>
    <xf numFmtId="0" fontId="7" fillId="0" borderId="10" xfId="46" applyFont="1" applyFill="1" applyBorder="1" applyAlignment="1">
      <alignment vertical="center" wrapText="1"/>
      <protection/>
    </xf>
    <xf numFmtId="0" fontId="7" fillId="0" borderId="10" xfId="46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 quotePrefix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3" fillId="0" borderId="10" xfId="58" applyFont="1" applyFill="1" applyBorder="1" applyAlignment="1">
      <alignment horizontal="center" vertical="center"/>
      <protection/>
    </xf>
    <xf numFmtId="1" fontId="8" fillId="0" borderId="10" xfId="58" applyNumberFormat="1" applyFont="1" applyFill="1" applyBorder="1" applyAlignment="1" quotePrefix="1">
      <alignment horizontal="center" vertical="center"/>
      <protection/>
    </xf>
    <xf numFmtId="0" fontId="9" fillId="0" borderId="10" xfId="58" applyFont="1" applyBorder="1" applyAlignment="1">
      <alignment horizontal="center" vertical="center"/>
      <protection/>
    </xf>
    <xf numFmtId="0" fontId="6" fillId="0" borderId="0" xfId="58" applyFont="1" applyAlignment="1">
      <alignment vertical="center"/>
      <protection/>
    </xf>
    <xf numFmtId="0" fontId="3" fillId="0" borderId="0" xfId="0" applyFont="1" applyAlignment="1">
      <alignment horizontal="center" vertical="center" wrapText="1"/>
    </xf>
    <xf numFmtId="0" fontId="13" fillId="0" borderId="0" xfId="58" applyFont="1" applyAlignment="1">
      <alignment vertical="center"/>
      <protection/>
    </xf>
    <xf numFmtId="0" fontId="12" fillId="0" borderId="0" xfId="57" applyFont="1" applyAlignment="1" quotePrefix="1">
      <alignment horizontal="left" vertical="center" wrapText="1"/>
      <protection/>
    </xf>
    <xf numFmtId="0" fontId="13" fillId="0" borderId="0" xfId="57" applyFont="1" applyAlignment="1">
      <alignment vertical="center"/>
      <protection/>
    </xf>
    <xf numFmtId="0" fontId="14" fillId="0" borderId="0" xfId="57" applyFont="1" applyAlignment="1">
      <alignment horizontal="center" vertical="center"/>
      <protection/>
    </xf>
    <xf numFmtId="0" fontId="6" fillId="0" borderId="0" xfId="0" applyFont="1" applyAlignment="1">
      <alignment/>
    </xf>
    <xf numFmtId="0" fontId="7" fillId="0" borderId="10" xfId="46" applyFont="1" applyFill="1" applyBorder="1" applyAlignment="1">
      <alignment horizontal="center" vertical="center" shrinkToFit="1"/>
      <protection/>
    </xf>
    <xf numFmtId="0" fontId="9" fillId="0" borderId="10" xfId="46" applyFont="1" applyFill="1" applyBorder="1" applyAlignment="1">
      <alignment horizontal="center" vertical="center" shrinkToFit="1"/>
      <protection/>
    </xf>
    <xf numFmtId="0" fontId="9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vertical="center" wrapText="1"/>
    </xf>
    <xf numFmtId="0" fontId="53" fillId="0" borderId="10" xfId="59" applyFont="1" applyBorder="1" applyAlignment="1">
      <alignment horizontal="center" vertical="center"/>
      <protection/>
    </xf>
    <xf numFmtId="0" fontId="13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vertical="center" wrapText="1"/>
    </xf>
    <xf numFmtId="0" fontId="53" fillId="33" borderId="10" xfId="59" applyFont="1" applyFill="1" applyBorder="1" applyAlignment="1">
      <alignment horizontal="center" vertical="center"/>
      <protection/>
    </xf>
    <xf numFmtId="0" fontId="3" fillId="0" borderId="10" xfId="46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0" xfId="46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46" applyFont="1" applyFill="1" applyBorder="1" applyAlignment="1">
      <alignment horizontal="left" vertical="center"/>
      <protection/>
    </xf>
    <xf numFmtId="0" fontId="8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2" fillId="0" borderId="0" xfId="57" applyFont="1" applyAlignment="1" quotePrefix="1">
      <alignment horizontal="left" vertical="center" wrapText="1"/>
      <protection/>
    </xf>
    <xf numFmtId="0" fontId="12" fillId="0" borderId="0" xfId="57" applyFont="1" applyAlignment="1">
      <alignment horizontal="center" vertical="center" wrapText="1"/>
      <protection/>
    </xf>
    <xf numFmtId="0" fontId="12" fillId="0" borderId="0" xfId="57" applyFont="1" applyAlignment="1" quotePrefix="1">
      <alignment horizontal="center" vertical="center" wrapText="1"/>
      <protection/>
    </xf>
    <xf numFmtId="0" fontId="8" fillId="0" borderId="10" xfId="59" applyFont="1" applyFill="1" applyBorder="1" applyAlignment="1">
      <alignment horizontal="left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3" fillId="0" borderId="0" xfId="57" applyFont="1" applyAlignment="1">
      <alignment horizontal="center" vertical="center"/>
      <protection/>
    </xf>
    <xf numFmtId="0" fontId="14" fillId="0" borderId="0" xfId="57" applyFont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5 2" xfId="56"/>
    <cellStyle name="Normal 2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E%20HOACH%20GIANG%20DAY\LOAD%20D&#7918;%20LI&#7878;U\file:\\PRD2\C\VIET-PAINT\Project\Hinoresinpaint\PROJEC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E%20HOACH%20GIANG%20DAY\LOAD%20D&#7918;%20LI&#7878;U\D&#7918;%20LI&#7878;U%20M&#212;N%20H&#7884;C%20-%20CH&#205;NH%20QUY%20-%2024.10.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1%20-%20D&#7919;%20li&#7879;u%20l&#432;u%20-%20NNHOANG\1%20-%20CHINH%20QUY%20-%20NNHOANG\N&#259;m%20h&#7885;c%202010-2011_k&#7923;%201_19.07.2010\K51_7Ky_FILECHUA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HOA\Bdiem41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mail.neu.edu.vn/HOA/Bdiem41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1%20-%20D&#7919;%20li&#7879;u%20l&#432;u%20-%20NNHOANG\1%20-%20CHINH%20QUY%20-%20NNHOANG\N&#259;m%20h&#7885;c%202010-2011_k&#7923;%201_19.07.2010\TKB_k&#7923;%201_N&#259;m%20h&#7885;c%202010-2011_K49.50.51_O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1%20-%20D&#7919;%20li&#7879;u%20l&#432;u%20-%20NNHOANG\1%20-%20CHINH%20QUY%20-%20NNHOANG\K&#7870;%20HO&#7840;CH%20HK2_2010-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Thuydata\Chuong%20trinh%20Chinhquy\CTDT%20CAC%20KHOA%20NOP%2007-2009\QTKD\HOA\Bdiem41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NAM%20HOC%202014\HOC%20KY%201%20-%202014\3-THOI%20KHOA%20BIEU%20K55%20-%20HK3.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nodelivery"/>
      <sheetName val="MAKING RIP"/>
      <sheetName val="MaterialtoHNV (2)"/>
      <sheetName val="MaterialtoHNV"/>
      <sheetName val="Sheet4"/>
      <sheetName val="Sheet3"/>
      <sheetName val="Materiallist"/>
      <sheetName val="Procedure"/>
      <sheetName val="Trainschedule"/>
      <sheetName val="Sheet2"/>
      <sheetName val="Sheet1"/>
      <sheetName val="part-list"/>
      <sheetName val="jiglist"/>
      <sheetName val="Mtminute"/>
      <sheetName val="bakingtempgraph"/>
      <sheetName val="bakingtempdata"/>
      <sheetName val="masterschedule"/>
      <sheetName val="equipmentcheckreport"/>
      <sheetName val="00000000"/>
      <sheetName val="10000000"/>
      <sheetName val="20000000"/>
      <sheetName val="30000000"/>
      <sheetName val="40000000"/>
      <sheetName val="50000000"/>
      <sheetName val="60000000"/>
      <sheetName val="70000000"/>
      <sheetName val="800000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ÔN HỌC 02.05.201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51_Ky3 (2)"/>
      <sheetName val="K51_Ky3.1 (2)"/>
      <sheetName val="HK1_K51"/>
      <sheetName val="HK2_K51"/>
      <sheetName val="gdqp"/>
      <sheetName val="gdtc"/>
      <sheetName val="K51_FILECHUAN"/>
      <sheetName val="K51_Khối QTKD"/>
      <sheetName val="K51_Khối Kinh tế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DS in"/>
      <sheetName val="40B(2)"/>
    </sheetNames>
    <sheetDataSet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</sheetNames>
    <sheetDataSet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KB theo lớp Chuyên ngành"/>
      <sheetName val="TKB theo môn học"/>
      <sheetName val="Anh văn_K51"/>
      <sheetName val="GDT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."/>
      <sheetName val="HK2-2010-2011_lưu"/>
      <sheetName val="HK2-2010-2011"/>
    </sheetNames>
    <sheetDataSet>
      <sheetData sheetId="0">
        <row r="1">
          <cell r="D1" t="str">
            <v>KHÓA 51</v>
          </cell>
          <cell r="G1" t="str">
            <v>KHÓA 50</v>
          </cell>
        </row>
        <row r="2">
          <cell r="D2">
            <v>3</v>
          </cell>
          <cell r="E2" t="str">
            <v>2010_2011_HK1</v>
          </cell>
          <cell r="G2">
            <v>5</v>
          </cell>
          <cell r="H2" t="str">
            <v>2010_2011_HK1</v>
          </cell>
        </row>
        <row r="3">
          <cell r="D3">
            <v>4</v>
          </cell>
          <cell r="E3" t="str">
            <v>2010_2011_HK2</v>
          </cell>
          <cell r="G3">
            <v>6</v>
          </cell>
          <cell r="H3" t="str">
            <v>2010_2011_HK2</v>
          </cell>
        </row>
        <row r="4">
          <cell r="D4">
            <v>5</v>
          </cell>
          <cell r="E4" t="str">
            <v>2011_2012_HK1</v>
          </cell>
          <cell r="G4">
            <v>7</v>
          </cell>
          <cell r="H4" t="str">
            <v>2011_2012_HK1</v>
          </cell>
        </row>
        <row r="5">
          <cell r="D5">
            <v>6</v>
          </cell>
          <cell r="E5" t="str">
            <v>2011_2012_HK2</v>
          </cell>
          <cell r="G5">
            <v>8</v>
          </cell>
          <cell r="H5" t="str">
            <v>2011_2012_HK2</v>
          </cell>
        </row>
        <row r="6">
          <cell r="D6">
            <v>7</v>
          </cell>
          <cell r="E6" t="str">
            <v>2012_2013_HK1</v>
          </cell>
        </row>
        <row r="7">
          <cell r="D7">
            <v>8</v>
          </cell>
          <cell r="E7" t="str">
            <v>2012_2013_HK2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ban diem ca nhan"/>
    </sheetNames>
    <sheetDataSet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alopK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3.140625" style="35" customWidth="1"/>
    <col min="2" max="2" width="2.8515625" style="35" customWidth="1"/>
    <col min="3" max="3" width="39.140625" style="35" customWidth="1"/>
    <col min="4" max="4" width="9.140625" style="35" customWidth="1"/>
    <col min="5" max="5" width="8.7109375" style="35" customWidth="1"/>
    <col min="6" max="7" width="7.00390625" style="35" customWidth="1"/>
    <col min="8" max="8" width="6.421875" style="35" customWidth="1"/>
    <col min="9" max="9" width="7.00390625" style="35" customWidth="1"/>
    <col min="10" max="10" width="13.8515625" style="35" customWidth="1"/>
    <col min="11" max="16384" width="9.140625" style="35" customWidth="1"/>
  </cols>
  <sheetData>
    <row r="1" spans="1:9" s="1" customFormat="1" ht="15" customHeight="1">
      <c r="A1" s="46" t="s">
        <v>0</v>
      </c>
      <c r="B1" s="47" t="s">
        <v>1</v>
      </c>
      <c r="C1" s="47"/>
      <c r="D1" s="48" t="s">
        <v>76</v>
      </c>
      <c r="E1" s="49" t="s">
        <v>2</v>
      </c>
      <c r="F1" s="50" t="s">
        <v>3</v>
      </c>
      <c r="G1" s="50"/>
      <c r="H1" s="50"/>
      <c r="I1" s="50"/>
    </row>
    <row r="2" spans="1:9" s="1" customFormat="1" ht="15">
      <c r="A2" s="46"/>
      <c r="B2" s="47"/>
      <c r="C2" s="47"/>
      <c r="D2" s="48"/>
      <c r="E2" s="49"/>
      <c r="F2" s="2">
        <v>1</v>
      </c>
      <c r="G2" s="2">
        <v>2</v>
      </c>
      <c r="H2" s="2">
        <v>3</v>
      </c>
      <c r="I2" s="2">
        <v>4</v>
      </c>
    </row>
    <row r="3" spans="1:9" s="1" customFormat="1" ht="17.25" customHeight="1">
      <c r="A3" s="3"/>
      <c r="B3" s="52" t="s">
        <v>4</v>
      </c>
      <c r="C3" s="52"/>
      <c r="D3" s="4"/>
      <c r="E3" s="5">
        <f>E4+E13</f>
        <v>79</v>
      </c>
      <c r="F3" s="5">
        <f>F4+F13</f>
        <v>24</v>
      </c>
      <c r="G3" s="5">
        <f>G4+G13</f>
        <v>23</v>
      </c>
      <c r="H3" s="5">
        <f>H4+H13</f>
        <v>22</v>
      </c>
      <c r="I3" s="5">
        <f>I4+I13</f>
        <v>10</v>
      </c>
    </row>
    <row r="4" spans="1:9" s="1" customFormat="1" ht="24.75" customHeight="1">
      <c r="A4" s="3"/>
      <c r="B4" s="52" t="s">
        <v>5</v>
      </c>
      <c r="C4" s="52"/>
      <c r="D4" s="4"/>
      <c r="E4" s="6">
        <f>E5+E8</f>
        <v>18</v>
      </c>
      <c r="F4" s="6">
        <f>F5+F8</f>
        <v>18</v>
      </c>
      <c r="G4" s="6"/>
      <c r="H4" s="6"/>
      <c r="I4" s="6"/>
    </row>
    <row r="5" spans="1:9" s="9" customFormat="1" ht="24.75" customHeight="1">
      <c r="A5" s="3"/>
      <c r="B5" s="55" t="s">
        <v>6</v>
      </c>
      <c r="C5" s="55"/>
      <c r="D5" s="7"/>
      <c r="E5" s="8">
        <f>SUM(E6:E7)</f>
        <v>6</v>
      </c>
      <c r="F5" s="8">
        <f>SUM(F6:F7)</f>
        <v>6</v>
      </c>
      <c r="G5" s="8"/>
      <c r="H5" s="8"/>
      <c r="I5" s="8"/>
    </row>
    <row r="6" spans="1:9" s="1" customFormat="1" ht="37.5" customHeight="1">
      <c r="A6" s="3">
        <v>1</v>
      </c>
      <c r="B6" s="4">
        <v>1</v>
      </c>
      <c r="C6" s="10" t="s">
        <v>7</v>
      </c>
      <c r="D6" s="36" t="s">
        <v>30</v>
      </c>
      <c r="E6" s="11">
        <v>3</v>
      </c>
      <c r="F6" s="2">
        <v>3</v>
      </c>
      <c r="G6" s="2"/>
      <c r="H6" s="2"/>
      <c r="I6" s="2"/>
    </row>
    <row r="7" spans="1:9" s="1" customFormat="1" ht="37.5" customHeight="1">
      <c r="A7" s="3">
        <v>2</v>
      </c>
      <c r="B7" s="4">
        <v>2</v>
      </c>
      <c r="C7" s="10" t="s">
        <v>8</v>
      </c>
      <c r="D7" s="36" t="s">
        <v>31</v>
      </c>
      <c r="E7" s="11">
        <v>3</v>
      </c>
      <c r="F7" s="2">
        <v>3</v>
      </c>
      <c r="G7" s="2"/>
      <c r="H7" s="2"/>
      <c r="I7" s="2"/>
    </row>
    <row r="8" spans="1:9" s="12" customFormat="1" ht="29.25" customHeight="1">
      <c r="A8" s="3"/>
      <c r="B8" s="55" t="s">
        <v>9</v>
      </c>
      <c r="C8" s="55"/>
      <c r="D8" s="37"/>
      <c r="E8" s="3">
        <f>SUM(E9:E12)</f>
        <v>12</v>
      </c>
      <c r="F8" s="3">
        <f>SUM(F9:F12)</f>
        <v>12</v>
      </c>
      <c r="G8" s="3"/>
      <c r="H8" s="3"/>
      <c r="I8" s="3"/>
    </row>
    <row r="9" spans="1:9" s="1" customFormat="1" ht="35.25" customHeight="1">
      <c r="A9" s="3">
        <v>3</v>
      </c>
      <c r="B9" s="4">
        <v>1</v>
      </c>
      <c r="C9" s="10" t="s">
        <v>10</v>
      </c>
      <c r="D9" s="36" t="s">
        <v>32</v>
      </c>
      <c r="E9" s="11">
        <v>3</v>
      </c>
      <c r="F9" s="2">
        <v>3</v>
      </c>
      <c r="G9" s="2"/>
      <c r="H9" s="2"/>
      <c r="I9" s="2"/>
    </row>
    <row r="10" spans="1:9" s="1" customFormat="1" ht="35.25" customHeight="1">
      <c r="A10" s="3">
        <v>4</v>
      </c>
      <c r="B10" s="4">
        <v>2</v>
      </c>
      <c r="C10" s="10" t="s">
        <v>11</v>
      </c>
      <c r="D10" s="36" t="s">
        <v>33</v>
      </c>
      <c r="E10" s="11">
        <v>3</v>
      </c>
      <c r="F10" s="2">
        <v>3</v>
      </c>
      <c r="G10" s="2"/>
      <c r="H10" s="2"/>
      <c r="I10" s="2"/>
    </row>
    <row r="11" spans="1:9" s="1" customFormat="1" ht="35.25" customHeight="1">
      <c r="A11" s="3">
        <v>5</v>
      </c>
      <c r="B11" s="4">
        <v>3</v>
      </c>
      <c r="C11" s="10" t="s">
        <v>12</v>
      </c>
      <c r="D11" s="36" t="s">
        <v>34</v>
      </c>
      <c r="E11" s="11">
        <v>3</v>
      </c>
      <c r="F11" s="2">
        <v>3</v>
      </c>
      <c r="G11" s="2"/>
      <c r="H11" s="2"/>
      <c r="I11" s="2"/>
    </row>
    <row r="12" spans="1:9" s="1" customFormat="1" ht="35.25" customHeight="1">
      <c r="A12" s="3">
        <v>6</v>
      </c>
      <c r="B12" s="4"/>
      <c r="C12" s="10" t="s">
        <v>13</v>
      </c>
      <c r="D12" s="36" t="s">
        <v>35</v>
      </c>
      <c r="E12" s="11">
        <v>3</v>
      </c>
      <c r="F12" s="2">
        <v>3</v>
      </c>
      <c r="G12" s="2"/>
      <c r="H12" s="2"/>
      <c r="I12" s="2"/>
    </row>
    <row r="13" spans="1:9" s="1" customFormat="1" ht="16.5" customHeight="1">
      <c r="A13" s="3"/>
      <c r="B13" s="52" t="s">
        <v>14</v>
      </c>
      <c r="C13" s="52"/>
      <c r="D13" s="36"/>
      <c r="E13" s="5">
        <f>E14+E18+E26+E30+E37+E40</f>
        <v>61</v>
      </c>
      <c r="F13" s="5">
        <f>F14+F18+F26+F30+F37+F40</f>
        <v>6</v>
      </c>
      <c r="G13" s="5">
        <f>G14+G18+G26+G30+G37+G40</f>
        <v>23</v>
      </c>
      <c r="H13" s="5">
        <f>H14+H18+H26+H30+H37+H40</f>
        <v>22</v>
      </c>
      <c r="I13" s="5">
        <f>I14+I18+I26+I30+I37+I40</f>
        <v>10</v>
      </c>
    </row>
    <row r="14" spans="1:9" s="12" customFormat="1" ht="28.5" customHeight="1">
      <c r="A14" s="3"/>
      <c r="B14" s="55" t="s">
        <v>9</v>
      </c>
      <c r="C14" s="55"/>
      <c r="D14" s="37"/>
      <c r="E14" s="8">
        <f>E15+E16+E17</f>
        <v>9</v>
      </c>
      <c r="F14" s="8">
        <f>F15+F16+F17</f>
        <v>6</v>
      </c>
      <c r="G14" s="8">
        <f>G15+G16+G17</f>
        <v>3</v>
      </c>
      <c r="H14" s="8"/>
      <c r="I14" s="8"/>
    </row>
    <row r="15" spans="1:9" s="1" customFormat="1" ht="34.5" customHeight="1">
      <c r="A15" s="3">
        <v>7</v>
      </c>
      <c r="B15" s="4">
        <v>1</v>
      </c>
      <c r="C15" s="10" t="s">
        <v>15</v>
      </c>
      <c r="D15" s="36" t="s">
        <v>36</v>
      </c>
      <c r="E15" s="11">
        <v>3</v>
      </c>
      <c r="F15" s="2">
        <v>3</v>
      </c>
      <c r="G15" s="2"/>
      <c r="H15" s="2"/>
      <c r="I15" s="2"/>
    </row>
    <row r="16" spans="1:9" s="1" customFormat="1" ht="34.5" customHeight="1">
      <c r="A16" s="3">
        <v>8</v>
      </c>
      <c r="B16" s="4">
        <v>2</v>
      </c>
      <c r="C16" s="10" t="s">
        <v>16</v>
      </c>
      <c r="D16" s="36" t="s">
        <v>37</v>
      </c>
      <c r="E16" s="11">
        <v>3</v>
      </c>
      <c r="F16" s="2">
        <v>3</v>
      </c>
      <c r="G16" s="2"/>
      <c r="H16" s="2"/>
      <c r="I16" s="2"/>
    </row>
    <row r="17" spans="1:9" s="1" customFormat="1" ht="34.5" customHeight="1">
      <c r="A17" s="3">
        <v>9</v>
      </c>
      <c r="B17" s="4">
        <v>3</v>
      </c>
      <c r="C17" s="10" t="s">
        <v>17</v>
      </c>
      <c r="D17" s="36" t="s">
        <v>38</v>
      </c>
      <c r="E17" s="11">
        <v>3</v>
      </c>
      <c r="F17" s="2"/>
      <c r="G17" s="2">
        <v>3</v>
      </c>
      <c r="H17" s="2"/>
      <c r="I17" s="2"/>
    </row>
    <row r="18" spans="1:9" s="1" customFormat="1" ht="20.25" customHeight="1">
      <c r="A18" s="13"/>
      <c r="B18" s="54" t="s">
        <v>18</v>
      </c>
      <c r="C18" s="54"/>
      <c r="D18" s="38"/>
      <c r="E18" s="14">
        <f>SUM(E19:E25)</f>
        <v>20</v>
      </c>
      <c r="F18" s="14"/>
      <c r="G18" s="14">
        <f>SUM(G19:G25)</f>
        <v>17</v>
      </c>
      <c r="H18" s="14">
        <f>SUM(H19:H25)</f>
        <v>3</v>
      </c>
      <c r="I18" s="14"/>
    </row>
    <row r="19" spans="1:9" s="1" customFormat="1" ht="34.5" customHeight="1">
      <c r="A19" s="13">
        <v>10</v>
      </c>
      <c r="B19" s="15">
        <v>1</v>
      </c>
      <c r="C19" s="16" t="s">
        <v>19</v>
      </c>
      <c r="D19" s="39" t="s">
        <v>39</v>
      </c>
      <c r="E19" s="17">
        <v>3</v>
      </c>
      <c r="F19" s="2"/>
      <c r="G19" s="2">
        <v>3</v>
      </c>
      <c r="H19" s="2"/>
      <c r="I19" s="2"/>
    </row>
    <row r="20" spans="1:9" s="1" customFormat="1" ht="34.5" customHeight="1">
      <c r="A20" s="13">
        <v>11</v>
      </c>
      <c r="B20" s="15">
        <v>2</v>
      </c>
      <c r="C20" s="16" t="s">
        <v>20</v>
      </c>
      <c r="D20" s="39" t="s">
        <v>40</v>
      </c>
      <c r="E20" s="17">
        <v>3</v>
      </c>
      <c r="F20" s="2"/>
      <c r="G20" s="2">
        <v>3</v>
      </c>
      <c r="H20" s="2"/>
      <c r="I20" s="2"/>
    </row>
    <row r="21" spans="1:9" s="1" customFormat="1" ht="34.5" customHeight="1">
      <c r="A21" s="13">
        <v>12</v>
      </c>
      <c r="B21" s="15">
        <v>3</v>
      </c>
      <c r="C21" s="16" t="s">
        <v>21</v>
      </c>
      <c r="D21" s="39" t="s">
        <v>41</v>
      </c>
      <c r="E21" s="17">
        <v>3</v>
      </c>
      <c r="F21" s="2"/>
      <c r="G21" s="2">
        <v>3</v>
      </c>
      <c r="H21" s="2"/>
      <c r="I21" s="2"/>
    </row>
    <row r="22" spans="1:9" s="1" customFormat="1" ht="34.5" customHeight="1">
      <c r="A22" s="13">
        <v>13</v>
      </c>
      <c r="B22" s="15">
        <v>4</v>
      </c>
      <c r="C22" s="16" t="s">
        <v>22</v>
      </c>
      <c r="D22" s="39" t="s">
        <v>42</v>
      </c>
      <c r="E22" s="17">
        <v>3</v>
      </c>
      <c r="F22" s="2"/>
      <c r="G22" s="2">
        <v>3</v>
      </c>
      <c r="H22" s="2"/>
      <c r="I22" s="2"/>
    </row>
    <row r="23" spans="1:9" s="1" customFormat="1" ht="34.5" customHeight="1">
      <c r="A23" s="13">
        <v>14</v>
      </c>
      <c r="B23" s="15">
        <v>5</v>
      </c>
      <c r="C23" s="16" t="s">
        <v>23</v>
      </c>
      <c r="D23" s="39" t="s">
        <v>43</v>
      </c>
      <c r="E23" s="17">
        <v>3</v>
      </c>
      <c r="F23" s="2"/>
      <c r="G23" s="2">
        <v>3</v>
      </c>
      <c r="H23" s="2"/>
      <c r="I23" s="2"/>
    </row>
    <row r="24" spans="1:9" s="1" customFormat="1" ht="28.5" customHeight="1">
      <c r="A24" s="13">
        <v>15</v>
      </c>
      <c r="B24" s="15">
        <v>6</v>
      </c>
      <c r="C24" s="41" t="s">
        <v>73</v>
      </c>
      <c r="D24" s="42" t="s">
        <v>46</v>
      </c>
      <c r="E24" s="17">
        <v>2</v>
      </c>
      <c r="F24" s="2"/>
      <c r="G24" s="2">
        <v>2</v>
      </c>
      <c r="H24" s="2"/>
      <c r="I24" s="2"/>
    </row>
    <row r="25" spans="1:9" s="1" customFormat="1" ht="36" customHeight="1">
      <c r="A25" s="13">
        <v>16</v>
      </c>
      <c r="B25" s="15">
        <v>7</v>
      </c>
      <c r="C25" s="16" t="s">
        <v>24</v>
      </c>
      <c r="D25" s="39" t="s">
        <v>44</v>
      </c>
      <c r="E25" s="17">
        <v>3</v>
      </c>
      <c r="F25" s="2"/>
      <c r="G25" s="2"/>
      <c r="H25" s="2">
        <v>3</v>
      </c>
      <c r="I25" s="2"/>
    </row>
    <row r="26" spans="1:9" s="12" customFormat="1" ht="33" customHeight="1">
      <c r="A26" s="13"/>
      <c r="B26" s="56" t="s">
        <v>25</v>
      </c>
      <c r="C26" s="56"/>
      <c r="D26" s="40"/>
      <c r="E26" s="19">
        <f>SUM(E27:E29)</f>
        <v>2</v>
      </c>
      <c r="F26" s="19"/>
      <c r="G26" s="19"/>
      <c r="H26" s="19">
        <f>SUM(H27:H29)</f>
        <v>2</v>
      </c>
      <c r="I26" s="19"/>
    </row>
    <row r="27" spans="1:9" s="1" customFormat="1" ht="29.25" customHeight="1">
      <c r="A27" s="53">
        <v>17</v>
      </c>
      <c r="B27" s="51">
        <v>1</v>
      </c>
      <c r="C27" s="20" t="s">
        <v>47</v>
      </c>
      <c r="D27" s="42" t="s">
        <v>48</v>
      </c>
      <c r="E27" s="51">
        <v>2</v>
      </c>
      <c r="F27" s="22"/>
      <c r="G27" s="22"/>
      <c r="H27" s="51">
        <v>2</v>
      </c>
      <c r="I27" s="22"/>
    </row>
    <row r="28" spans="1:9" s="1" customFormat="1" ht="32.25" customHeight="1">
      <c r="A28" s="53"/>
      <c r="B28" s="51"/>
      <c r="C28" s="16" t="s">
        <v>49</v>
      </c>
      <c r="D28" s="42" t="s">
        <v>50</v>
      </c>
      <c r="E28" s="51"/>
      <c r="F28" s="22"/>
      <c r="G28" s="22"/>
      <c r="H28" s="51"/>
      <c r="I28" s="22"/>
    </row>
    <row r="29" spans="1:9" s="1" customFormat="1" ht="32.25" customHeight="1">
      <c r="A29" s="53"/>
      <c r="B29" s="51"/>
      <c r="C29" s="43" t="s">
        <v>51</v>
      </c>
      <c r="D29" s="42" t="s">
        <v>45</v>
      </c>
      <c r="E29" s="51"/>
      <c r="F29" s="22"/>
      <c r="G29" s="22"/>
      <c r="H29" s="51"/>
      <c r="I29" s="22"/>
    </row>
    <row r="30" spans="1:9" s="23" customFormat="1" ht="19.5" customHeight="1">
      <c r="A30" s="13"/>
      <c r="B30" s="54" t="s">
        <v>26</v>
      </c>
      <c r="C30" s="54"/>
      <c r="D30" s="38"/>
      <c r="E30" s="18">
        <f>SUM(E31:E36)</f>
        <v>18</v>
      </c>
      <c r="F30" s="18"/>
      <c r="G30" s="18">
        <f>SUM(G31:G36)</f>
        <v>3</v>
      </c>
      <c r="H30" s="18">
        <f>SUM(H31:H36)</f>
        <v>15</v>
      </c>
      <c r="I30" s="18"/>
    </row>
    <row r="31" spans="1:9" s="23" customFormat="1" ht="36.75" customHeight="1">
      <c r="A31" s="13">
        <v>18</v>
      </c>
      <c r="B31" s="15">
        <v>1</v>
      </c>
      <c r="C31" s="16" t="s">
        <v>54</v>
      </c>
      <c r="D31" s="42" t="s">
        <v>55</v>
      </c>
      <c r="E31" s="21">
        <v>3</v>
      </c>
      <c r="F31" s="2"/>
      <c r="G31" s="2">
        <v>3</v>
      </c>
      <c r="H31" s="2"/>
      <c r="I31" s="2"/>
    </row>
    <row r="32" spans="1:9" s="23" customFormat="1" ht="32.25" customHeight="1">
      <c r="A32" s="13">
        <v>19</v>
      </c>
      <c r="B32" s="15">
        <v>2</v>
      </c>
      <c r="C32" s="24" t="s">
        <v>56</v>
      </c>
      <c r="D32" s="42" t="s">
        <v>57</v>
      </c>
      <c r="E32" s="21">
        <v>3</v>
      </c>
      <c r="F32" s="2"/>
      <c r="G32" s="2"/>
      <c r="H32" s="2">
        <v>3</v>
      </c>
      <c r="I32" s="2"/>
    </row>
    <row r="33" spans="1:9" s="23" customFormat="1" ht="31.5" customHeight="1">
      <c r="A33" s="13">
        <v>20</v>
      </c>
      <c r="B33" s="15">
        <v>3</v>
      </c>
      <c r="C33" s="24" t="s">
        <v>58</v>
      </c>
      <c r="D33" s="42" t="s">
        <v>59</v>
      </c>
      <c r="E33" s="21">
        <v>3</v>
      </c>
      <c r="F33" s="2"/>
      <c r="G33" s="2"/>
      <c r="H33" s="2">
        <v>3</v>
      </c>
      <c r="I33" s="2"/>
    </row>
    <row r="34" spans="1:9" s="23" customFormat="1" ht="36.75" customHeight="1">
      <c r="A34" s="13">
        <v>21</v>
      </c>
      <c r="B34" s="15">
        <v>4</v>
      </c>
      <c r="C34" s="24" t="s">
        <v>60</v>
      </c>
      <c r="D34" s="42" t="s">
        <v>61</v>
      </c>
      <c r="E34" s="21">
        <v>3</v>
      </c>
      <c r="F34" s="2"/>
      <c r="G34" s="2"/>
      <c r="H34" s="2">
        <v>3</v>
      </c>
      <c r="I34" s="2"/>
    </row>
    <row r="35" spans="1:9" s="23" customFormat="1" ht="36.75" customHeight="1">
      <c r="A35" s="13">
        <v>22</v>
      </c>
      <c r="B35" s="15">
        <v>5</v>
      </c>
      <c r="C35" s="24" t="s">
        <v>62</v>
      </c>
      <c r="D35" s="42" t="s">
        <v>63</v>
      </c>
      <c r="E35" s="21">
        <v>3</v>
      </c>
      <c r="F35" s="2"/>
      <c r="G35" s="2"/>
      <c r="H35" s="2">
        <v>3</v>
      </c>
      <c r="I35" s="2"/>
    </row>
    <row r="36" spans="1:9" s="23" customFormat="1" ht="36.75" customHeight="1">
      <c r="A36" s="13">
        <v>23</v>
      </c>
      <c r="B36" s="15">
        <v>6</v>
      </c>
      <c r="C36" s="16" t="s">
        <v>67</v>
      </c>
      <c r="D36" s="42" t="s">
        <v>68</v>
      </c>
      <c r="E36" s="21">
        <v>3</v>
      </c>
      <c r="F36" s="2"/>
      <c r="G36" s="2"/>
      <c r="H36" s="2">
        <v>3</v>
      </c>
      <c r="I36" s="2"/>
    </row>
    <row r="37" spans="1:9" s="23" customFormat="1" ht="34.5" customHeight="1">
      <c r="A37" s="13"/>
      <c r="B37" s="56" t="s">
        <v>64</v>
      </c>
      <c r="C37" s="56"/>
      <c r="D37" s="38"/>
      <c r="E37" s="18">
        <v>2</v>
      </c>
      <c r="F37" s="18"/>
      <c r="G37" s="18"/>
      <c r="H37" s="18">
        <v>2</v>
      </c>
      <c r="I37" s="18"/>
    </row>
    <row r="38" spans="1:9" s="23" customFormat="1" ht="34.5" customHeight="1">
      <c r="A38" s="62">
        <v>24</v>
      </c>
      <c r="B38" s="64">
        <v>1</v>
      </c>
      <c r="C38" s="24" t="s">
        <v>72</v>
      </c>
      <c r="D38" s="42" t="s">
        <v>66</v>
      </c>
      <c r="E38" s="66">
        <v>2</v>
      </c>
      <c r="F38" s="18"/>
      <c r="G38" s="18"/>
      <c r="H38" s="66">
        <v>2</v>
      </c>
      <c r="I38" s="18"/>
    </row>
    <row r="39" spans="1:9" s="23" customFormat="1" ht="33.75" customHeight="1">
      <c r="A39" s="63"/>
      <c r="B39" s="65"/>
      <c r="C39" s="44" t="s">
        <v>65</v>
      </c>
      <c r="D39" s="45" t="s">
        <v>71</v>
      </c>
      <c r="E39" s="67"/>
      <c r="F39" s="2"/>
      <c r="G39" s="2"/>
      <c r="H39" s="67"/>
      <c r="I39" s="25"/>
    </row>
    <row r="40" spans="1:9" s="29" customFormat="1" ht="30" customHeight="1">
      <c r="A40" s="26"/>
      <c r="B40" s="61" t="s">
        <v>52</v>
      </c>
      <c r="C40" s="61"/>
      <c r="D40" s="42" t="s">
        <v>53</v>
      </c>
      <c r="E40" s="27">
        <v>10</v>
      </c>
      <c r="F40" s="28"/>
      <c r="G40" s="28"/>
      <c r="H40" s="28"/>
      <c r="I40" s="28">
        <v>10</v>
      </c>
    </row>
    <row r="41" spans="1:5" s="1" customFormat="1" ht="10.5" customHeight="1">
      <c r="A41" s="30"/>
      <c r="B41" s="57"/>
      <c r="C41" s="57"/>
      <c r="D41" s="57"/>
      <c r="E41" s="57"/>
    </row>
    <row r="42" spans="1:9" s="31" customFormat="1" ht="35.25" customHeight="1">
      <c r="A42" s="58" t="s">
        <v>27</v>
      </c>
      <c r="B42" s="58"/>
      <c r="C42" s="58"/>
      <c r="D42" s="58"/>
      <c r="E42" s="58"/>
      <c r="F42" s="58"/>
      <c r="G42" s="58"/>
      <c r="H42" s="58"/>
      <c r="I42" s="58"/>
    </row>
    <row r="43" spans="1:9" s="31" customFormat="1" ht="16.5" customHeight="1">
      <c r="A43" s="32"/>
      <c r="B43" s="32"/>
      <c r="C43" s="32"/>
      <c r="D43" s="59" t="s">
        <v>75</v>
      </c>
      <c r="E43" s="60"/>
      <c r="F43" s="60"/>
      <c r="G43" s="60"/>
      <c r="H43" s="60"/>
      <c r="I43" s="60"/>
    </row>
    <row r="44" spans="1:9" s="33" customFormat="1" ht="17.25" customHeight="1">
      <c r="A44" s="68" t="s">
        <v>29</v>
      </c>
      <c r="B44" s="68"/>
      <c r="C44" s="68"/>
      <c r="D44" s="69" t="s">
        <v>28</v>
      </c>
      <c r="E44" s="69"/>
      <c r="F44" s="69"/>
      <c r="G44" s="69"/>
      <c r="H44" s="69"/>
      <c r="I44" s="69"/>
    </row>
    <row r="45" spans="1:9" s="33" customFormat="1" ht="17.25" customHeight="1">
      <c r="A45" s="68" t="s">
        <v>74</v>
      </c>
      <c r="B45" s="68"/>
      <c r="C45" s="68"/>
      <c r="D45" s="69" t="s">
        <v>74</v>
      </c>
      <c r="E45" s="69"/>
      <c r="F45" s="69"/>
      <c r="G45" s="69"/>
      <c r="H45" s="69"/>
      <c r="I45" s="69"/>
    </row>
    <row r="46" spans="1:9" s="33" customFormat="1" ht="17.25" customHeight="1">
      <c r="A46" s="69"/>
      <c r="B46" s="69"/>
      <c r="C46" s="69"/>
      <c r="D46" s="69"/>
      <c r="E46" s="69"/>
      <c r="F46" s="69"/>
      <c r="G46" s="69"/>
      <c r="H46" s="69"/>
      <c r="I46" s="69"/>
    </row>
    <row r="47" spans="1:9" s="33" customFormat="1" ht="17.25" customHeight="1">
      <c r="A47" s="34"/>
      <c r="B47" s="34"/>
      <c r="C47" s="34"/>
      <c r="D47" s="34"/>
      <c r="E47" s="34"/>
      <c r="F47" s="34"/>
      <c r="G47" s="34"/>
      <c r="H47" s="34"/>
      <c r="I47" s="34"/>
    </row>
    <row r="48" spans="1:9" s="33" customFormat="1" ht="17.25" customHeight="1">
      <c r="A48" s="34"/>
      <c r="B48" s="34"/>
      <c r="C48" s="34"/>
      <c r="D48" s="34"/>
      <c r="E48" s="34"/>
      <c r="F48" s="34"/>
      <c r="G48" s="34"/>
      <c r="H48" s="34"/>
      <c r="I48" s="34"/>
    </row>
    <row r="49" spans="1:9" s="33" customFormat="1" ht="17.25" customHeight="1">
      <c r="A49" s="68" t="s">
        <v>70</v>
      </c>
      <c r="B49" s="68"/>
      <c r="C49" s="68"/>
      <c r="D49" s="69" t="s">
        <v>69</v>
      </c>
      <c r="E49" s="69"/>
      <c r="F49" s="69"/>
      <c r="G49" s="69"/>
      <c r="H49" s="69"/>
      <c r="I49" s="69"/>
    </row>
  </sheetData>
  <sheetProtection/>
  <mergeCells count="36">
    <mergeCell ref="A44:C44"/>
    <mergeCell ref="D44:I44"/>
    <mergeCell ref="D45:I45"/>
    <mergeCell ref="A46:C46"/>
    <mergeCell ref="D49:I49"/>
    <mergeCell ref="A49:C49"/>
    <mergeCell ref="D46:I46"/>
    <mergeCell ref="A45:C45"/>
    <mergeCell ref="B37:C37"/>
    <mergeCell ref="B41:C41"/>
    <mergeCell ref="D41:E41"/>
    <mergeCell ref="A42:I42"/>
    <mergeCell ref="D43:I43"/>
    <mergeCell ref="B40:C40"/>
    <mergeCell ref="A38:A39"/>
    <mergeCell ref="B38:B39"/>
    <mergeCell ref="E38:E39"/>
    <mergeCell ref="H38:H39"/>
    <mergeCell ref="B30:C30"/>
    <mergeCell ref="B4:C4"/>
    <mergeCell ref="B5:C5"/>
    <mergeCell ref="B8:C8"/>
    <mergeCell ref="B13:C13"/>
    <mergeCell ref="B14:C14"/>
    <mergeCell ref="B18:C18"/>
    <mergeCell ref="B26:C26"/>
    <mergeCell ref="B27:B29"/>
    <mergeCell ref="A1:A2"/>
    <mergeCell ref="B1:C2"/>
    <mergeCell ref="D1:D2"/>
    <mergeCell ref="E1:E2"/>
    <mergeCell ref="F1:I1"/>
    <mergeCell ref="H27:H29"/>
    <mergeCell ref="B3:C3"/>
    <mergeCell ref="A27:A29"/>
    <mergeCell ref="E27:E29"/>
  </mergeCells>
  <printOptions/>
  <pageMargins left="0.7" right="0.7" top="0.46" bottom="0.48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2018-11-28T03:25:11Z</dcterms:modified>
  <cp:category/>
  <cp:version/>
  <cp:contentType/>
  <cp:contentStatus/>
</cp:coreProperties>
</file>